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Р\Desktop\САЙТ 26г (питание)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<sst xmlns="http://schemas.openxmlformats.org/spreadsheetml/2006/main" count="226" uniqueCount="67">
  <si>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</si>
  <si>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</si>
  <si>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</si>
  <si>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</si>
  <si>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</si>
  <si>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</si>
  <si>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</si>
  <si>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</si>
  <si>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</si>
  <si>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</si>
  <si>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</si>
  <si>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</si>
  <si>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</si>
  <si>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</si>
  <si>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</si>
  <si>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</si>
  <si>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</si>
  <si>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</si>
  <si>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</si>
  <si>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</si>
  <si>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</si>
  <si>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</si>
  <si>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</si>
  <si>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</si>
  <si>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</si>
  <si>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</si>
  <si>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</si>
  <si>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</si>
  <si>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</si>
  <si>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</si>
  <si>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</si>
  <si>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</si>
  <si>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</si>
  <si>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</si>
  <si>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</si>
  <si>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</si>
  <si>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</si>
  <si>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</si>
  <si>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</si>
  <si>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мысацыпленка бройлера</t>
  </si>
  <si>
    <t>компотиз сухофруктов</t>
  </si>
  <si>
    <t>хлеб пшеничный 1 сорт,хлеб ржаной</t>
  </si>
  <si>
    <t>яблоко калиброванное</t>
  </si>
  <si>
    <t>помидоры соленыев нарезке</t>
  </si>
  <si>
    <t>директор</t>
  </si>
  <si>
    <t>Тараненко</t>
  </si>
  <si>
    <t>МКОУ СОШ №9</t>
  </si>
  <si>
    <t>тефтели из мяса цыпленка бройлера в соусе сметанном с томатом ,картофель отварной с маслом сливочным крестьянским 72,5%</t>
  </si>
  <si>
    <t>компот из сухофруктов</t>
  </si>
  <si>
    <t>огурцы  соленые в нарезке</t>
  </si>
  <si>
    <t>котлеты из мяса говядины, каша пшеничная рассыпчатая</t>
  </si>
  <si>
    <t>сок яблочный</t>
  </si>
  <si>
    <t>сыр Российский</t>
  </si>
  <si>
    <t>тефтели из с/м рыбы минтай,пюре картофельное</t>
  </si>
  <si>
    <t>чай с сахаром</t>
  </si>
  <si>
    <t>котлета из мяса цыпленка бройлера,макароны отварные с маслом сливочным крестьянским72,5%</t>
  </si>
  <si>
    <t>огурцы соленые в нарезке</t>
  </si>
  <si>
    <t>Гуляш из отварного мяса цыпленка бройлера,каша гречневая рассыпчатая</t>
  </si>
  <si>
    <t>сыр российский</t>
  </si>
  <si>
    <t>тефтели из мяса говядины,каша пшеничная рассыпчатая</t>
  </si>
  <si>
    <t>какао с молоком</t>
  </si>
  <si>
    <t>тефтели из мяса цыпленка бройлера в соусе ,макароны отварные</t>
  </si>
  <si>
    <t>чай с сахаром и лимоном</t>
  </si>
  <si>
    <t>шницель рыбный,пюре  картофельное</t>
  </si>
  <si>
    <t>компот из свежих яблок</t>
  </si>
  <si>
    <t>мясо цыпленка бройлера тушеное в соусе,рис рассыпчатый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</si>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</sst>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E84" sqref="E8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46</v>
      </c>
      <c r="D1" s="52"/>
      <c r="E1" s="52"/>
      <c r="F1" s="12" t="s">
        <v>16</v>
      </c>
      <c r="G1" s="2" t="s">
        <v>17</v>
      </c>
      <c r="H1" s="53" t="s">
        <v>44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45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240</v>
      </c>
      <c r="G6" s="40">
        <v>19</v>
      </c>
      <c r="H6" s="40">
        <v>23</v>
      </c>
      <c r="I6" s="40">
        <v>32</v>
      </c>
      <c r="J6" s="40">
        <v>408</v>
      </c>
      <c r="K6" s="41">
        <v>291</v>
      </c>
      <c r="L6" s="40">
        <v>56.05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22</v>
      </c>
      <c r="J8" s="43">
        <v>88</v>
      </c>
      <c r="K8" s="44">
        <v>349</v>
      </c>
      <c r="L8" s="43">
        <v>3.96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80</v>
      </c>
      <c r="G9" s="43">
        <v>6</v>
      </c>
      <c r="H9" s="43">
        <v>1</v>
      </c>
      <c r="I9" s="43">
        <v>43</v>
      </c>
      <c r="J9" s="43">
        <v>200</v>
      </c>
      <c r="K9" s="44"/>
      <c r="L9" s="43">
        <v>4.9000000000000004</v>
      </c>
    </row>
    <row r="10" spans="1:12" ht="14.4" x14ac:dyDescent="0.3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1</v>
      </c>
      <c r="H10" s="43">
        <v>1</v>
      </c>
      <c r="I10" s="43">
        <v>20</v>
      </c>
      <c r="J10" s="43">
        <v>94</v>
      </c>
      <c r="K10" s="44"/>
      <c r="L10" s="43">
        <v>13.5</v>
      </c>
    </row>
    <row r="11" spans="1:12" ht="14.4" x14ac:dyDescent="0.3">
      <c r="A11" s="23"/>
      <c r="B11" s="15"/>
      <c r="C11" s="11"/>
      <c r="D11" s="6"/>
      <c r="E11" s="42" t="s">
        <v>43</v>
      </c>
      <c r="F11" s="43">
        <v>60</v>
      </c>
      <c r="G11" s="43">
        <v>0</v>
      </c>
      <c r="H11" s="43">
        <v>0</v>
      </c>
      <c r="I11" s="43">
        <v>1</v>
      </c>
      <c r="J11" s="43">
        <v>5</v>
      </c>
      <c r="K11" s="44">
        <v>71</v>
      </c>
      <c r="L11" s="43">
        <v>7.2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730</v>
      </c>
      <c r="G13" s="19">
        <f t="shared" ref="G13:J13" si="0">SUM(G6:G12)</f>
        <v>26</v>
      </c>
      <c r="H13" s="19">
        <f t="shared" si="0"/>
        <v>25</v>
      </c>
      <c r="I13" s="19">
        <f t="shared" si="0"/>
        <v>118</v>
      </c>
      <c r="J13" s="19">
        <f t="shared" si="0"/>
        <v>795</v>
      </c>
      <c r="K13" s="25"/>
      <c r="L13" s="19">
        <f t="shared" ref="L13" si="1">SUM(L6:L12)</f>
        <v>85.61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730</v>
      </c>
      <c r="G24" s="32">
        <f t="shared" ref="G24:J24" si="4">G13+G23</f>
        <v>26</v>
      </c>
      <c r="H24" s="32">
        <f t="shared" si="4"/>
        <v>25</v>
      </c>
      <c r="I24" s="32">
        <f t="shared" si="4"/>
        <v>118</v>
      </c>
      <c r="J24" s="32">
        <f t="shared" si="4"/>
        <v>795</v>
      </c>
      <c r="K24" s="32"/>
      <c r="L24" s="32">
        <f t="shared" ref="L24" si="5">L13+L23</f>
        <v>85.61</v>
      </c>
    </row>
    <row r="25" spans="1:12" ht="39.6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290</v>
      </c>
      <c r="G25" s="40">
        <v>17</v>
      </c>
      <c r="H25" s="40">
        <v>27</v>
      </c>
      <c r="I25" s="40">
        <v>42</v>
      </c>
      <c r="J25" s="40">
        <v>546</v>
      </c>
      <c r="K25" s="41">
        <v>284.42399999999998</v>
      </c>
      <c r="L25" s="40">
        <v>70.680000000000007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</v>
      </c>
      <c r="H27" s="43">
        <v>0</v>
      </c>
      <c r="I27" s="43">
        <v>22</v>
      </c>
      <c r="J27" s="43">
        <v>88</v>
      </c>
      <c r="K27" s="44">
        <v>349</v>
      </c>
      <c r="L27" s="43">
        <v>3.96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80</v>
      </c>
      <c r="G28" s="43">
        <v>6</v>
      </c>
      <c r="H28" s="43">
        <v>1</v>
      </c>
      <c r="I28" s="43">
        <v>43</v>
      </c>
      <c r="J28" s="43">
        <v>200</v>
      </c>
      <c r="K28" s="44"/>
      <c r="L28" s="43">
        <v>4.9000000000000004</v>
      </c>
    </row>
    <row r="29" spans="1:12" ht="14.4" x14ac:dyDescent="0.3">
      <c r="A29" s="14"/>
      <c r="B29" s="15"/>
      <c r="C29" s="11"/>
      <c r="D29" s="7" t="s">
        <v>24</v>
      </c>
      <c r="E29" s="42" t="s">
        <v>49</v>
      </c>
      <c r="F29" s="43">
        <v>60</v>
      </c>
      <c r="G29" s="43">
        <v>0</v>
      </c>
      <c r="H29" s="43">
        <v>0</v>
      </c>
      <c r="I29" s="43">
        <v>1</v>
      </c>
      <c r="J29" s="43">
        <v>5</v>
      </c>
      <c r="K29" s="44">
        <v>71</v>
      </c>
      <c r="L29" s="43">
        <v>7.2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6">SUM(G25:G31)</f>
        <v>23</v>
      </c>
      <c r="H32" s="19">
        <f t="shared" ref="H32" si="7">SUM(H25:H31)</f>
        <v>28</v>
      </c>
      <c r="I32" s="19">
        <f t="shared" ref="I32" si="8">SUM(I25:I31)</f>
        <v>108</v>
      </c>
      <c r="J32" s="19">
        <f t="shared" ref="J32:L32" si="9">SUM(J25:J31)</f>
        <v>839</v>
      </c>
      <c r="K32" s="25"/>
      <c r="L32" s="19">
        <f t="shared" si="9"/>
        <v>86.740000000000009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630</v>
      </c>
      <c r="G43" s="32">
        <f t="shared" ref="G43" si="14">G32+G42</f>
        <v>23</v>
      </c>
      <c r="H43" s="32">
        <f t="shared" ref="H43" si="15">H32+H42</f>
        <v>28</v>
      </c>
      <c r="I43" s="32">
        <f t="shared" ref="I43" si="16">I32+I42</f>
        <v>108</v>
      </c>
      <c r="J43" s="32">
        <f t="shared" ref="J43:L43" si="17">J32+J42</f>
        <v>839</v>
      </c>
      <c r="K43" s="32"/>
      <c r="L43" s="32">
        <f t="shared" si="17"/>
        <v>86.740000000000009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250</v>
      </c>
      <c r="G44" s="40">
        <v>19</v>
      </c>
      <c r="H44" s="40">
        <v>19</v>
      </c>
      <c r="I44" s="40">
        <v>42</v>
      </c>
      <c r="J44" s="40">
        <v>458</v>
      </c>
      <c r="K44" s="41">
        <v>171</v>
      </c>
      <c r="L44" s="40">
        <v>74.930000000000007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</v>
      </c>
      <c r="H46" s="43">
        <v>0</v>
      </c>
      <c r="I46" s="43">
        <v>1</v>
      </c>
      <c r="J46" s="43">
        <v>5</v>
      </c>
      <c r="K46" s="44"/>
      <c r="L46" s="43">
        <v>10.4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80</v>
      </c>
      <c r="G47" s="43">
        <v>6</v>
      </c>
      <c r="H47" s="43">
        <v>1</v>
      </c>
      <c r="I47" s="43">
        <v>43</v>
      </c>
      <c r="J47" s="43">
        <v>200</v>
      </c>
      <c r="K47" s="44"/>
      <c r="L47" s="43">
        <v>4.9000000000000004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52</v>
      </c>
      <c r="F49" s="43">
        <v>15</v>
      </c>
      <c r="G49" s="43">
        <v>0</v>
      </c>
      <c r="H49" s="43">
        <v>0</v>
      </c>
      <c r="I49" s="43">
        <v>1</v>
      </c>
      <c r="J49" s="43">
        <v>5</v>
      </c>
      <c r="K49" s="44"/>
      <c r="L49" s="43">
        <v>8.25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25</v>
      </c>
      <c r="H51" s="19">
        <f t="shared" ref="H51" si="19">SUM(H44:H50)</f>
        <v>20</v>
      </c>
      <c r="I51" s="19">
        <f t="shared" ref="I51" si="20">SUM(I44:I50)</f>
        <v>87</v>
      </c>
      <c r="J51" s="19">
        <f t="shared" ref="J51:L51" si="21">SUM(J44:J50)</f>
        <v>668</v>
      </c>
      <c r="K51" s="25"/>
      <c r="L51" s="19">
        <f t="shared" si="21"/>
        <v>98.480000000000018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25</v>
      </c>
      <c r="H62" s="32">
        <f t="shared" ref="H62" si="27">H51+H61</f>
        <v>20</v>
      </c>
      <c r="I62" s="32">
        <f t="shared" ref="I62" si="28">I51+I61</f>
        <v>87</v>
      </c>
      <c r="J62" s="32">
        <f t="shared" ref="J62:L62" si="29">J51+J61</f>
        <v>668</v>
      </c>
      <c r="K62" s="32"/>
      <c r="L62" s="32">
        <f t="shared" si="29"/>
        <v>98.480000000000018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250</v>
      </c>
      <c r="G63" s="40">
        <v>16</v>
      </c>
      <c r="H63" s="40">
        <v>9</v>
      </c>
      <c r="I63" s="40">
        <v>37</v>
      </c>
      <c r="J63" s="40">
        <v>264</v>
      </c>
      <c r="K63" s="41">
        <v>403.12799999999999</v>
      </c>
      <c r="L63" s="40">
        <v>50.01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0</v>
      </c>
      <c r="H65" s="43">
        <v>0</v>
      </c>
      <c r="I65" s="43">
        <v>15</v>
      </c>
      <c r="J65" s="43">
        <v>61</v>
      </c>
      <c r="K65" s="44">
        <v>167</v>
      </c>
      <c r="L65" s="43">
        <v>2.5299999999999998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80</v>
      </c>
      <c r="G66" s="43">
        <v>6</v>
      </c>
      <c r="H66" s="43">
        <v>1</v>
      </c>
      <c r="I66" s="43">
        <v>43</v>
      </c>
      <c r="J66" s="43">
        <v>200</v>
      </c>
      <c r="K66" s="44"/>
      <c r="L66" s="43">
        <v>4.9000000000000004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43</v>
      </c>
      <c r="F68" s="43">
        <v>60</v>
      </c>
      <c r="G68" s="43">
        <v>0</v>
      </c>
      <c r="H68" s="43">
        <v>0</v>
      </c>
      <c r="I68" s="43">
        <v>1</v>
      </c>
      <c r="J68" s="43">
        <v>5</v>
      </c>
      <c r="K68" s="44">
        <v>71</v>
      </c>
      <c r="L68" s="43">
        <v>7.2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22</v>
      </c>
      <c r="H70" s="19">
        <f t="shared" ref="H70" si="31">SUM(H63:H69)</f>
        <v>10</v>
      </c>
      <c r="I70" s="19">
        <f t="shared" ref="I70" si="32">SUM(I63:I69)</f>
        <v>96</v>
      </c>
      <c r="J70" s="19">
        <f t="shared" ref="J70:L70" si="33">SUM(J63:J69)</f>
        <v>530</v>
      </c>
      <c r="K70" s="25"/>
      <c r="L70" s="19">
        <f t="shared" si="33"/>
        <v>64.64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590</v>
      </c>
      <c r="G81" s="32">
        <f t="shared" ref="G81" si="38">G70+G80</f>
        <v>22</v>
      </c>
      <c r="H81" s="32">
        <f t="shared" ref="H81" si="39">H70+H80</f>
        <v>10</v>
      </c>
      <c r="I81" s="32">
        <f t="shared" ref="I81" si="40">I70+I80</f>
        <v>96</v>
      </c>
      <c r="J81" s="32">
        <f t="shared" ref="J81:L81" si="41">J70+J80</f>
        <v>530</v>
      </c>
      <c r="K81" s="32"/>
      <c r="L81" s="32">
        <f t="shared" si="41"/>
        <v>64.64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240</v>
      </c>
      <c r="G82" s="40">
        <v>12</v>
      </c>
      <c r="H82" s="40">
        <v>14</v>
      </c>
      <c r="I82" s="40">
        <v>35</v>
      </c>
      <c r="J82" s="40">
        <v>422</v>
      </c>
      <c r="K82" s="41">
        <v>295.202</v>
      </c>
      <c r="L82" s="40">
        <v>49.16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0</v>
      </c>
      <c r="H84" s="43">
        <v>0</v>
      </c>
      <c r="I84" s="43">
        <v>22</v>
      </c>
      <c r="J84" s="43">
        <v>88</v>
      </c>
      <c r="K84" s="44">
        <v>349</v>
      </c>
      <c r="L84" s="43">
        <v>3.96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80</v>
      </c>
      <c r="G85" s="43">
        <v>6</v>
      </c>
      <c r="H85" s="43">
        <v>1</v>
      </c>
      <c r="I85" s="43">
        <v>43</v>
      </c>
      <c r="J85" s="43">
        <v>200</v>
      </c>
      <c r="K85" s="44"/>
      <c r="L85" s="43">
        <v>4.9000000000000004</v>
      </c>
    </row>
    <row r="86" spans="1:12" ht="14.4" x14ac:dyDescent="0.3">
      <c r="A86" s="23"/>
      <c r="B86" s="15"/>
      <c r="C86" s="11"/>
      <c r="D86" s="7" t="s">
        <v>24</v>
      </c>
      <c r="E86" s="42" t="s">
        <v>42</v>
      </c>
      <c r="F86" s="43">
        <v>150</v>
      </c>
      <c r="G86" s="43">
        <v>1</v>
      </c>
      <c r="H86" s="43">
        <v>1</v>
      </c>
      <c r="I86" s="43">
        <v>20</v>
      </c>
      <c r="J86" s="43">
        <v>94</v>
      </c>
      <c r="K86" s="44"/>
      <c r="L86" s="43">
        <v>13.5</v>
      </c>
    </row>
    <row r="87" spans="1:12" ht="14.4" x14ac:dyDescent="0.3">
      <c r="A87" s="23"/>
      <c r="B87" s="15"/>
      <c r="C87" s="11"/>
      <c r="D87" s="6"/>
      <c r="E87" s="42" t="s">
        <v>56</v>
      </c>
      <c r="F87" s="43">
        <v>60</v>
      </c>
      <c r="G87" s="43">
        <v>0</v>
      </c>
      <c r="H87" s="43">
        <v>0</v>
      </c>
      <c r="I87" s="43">
        <v>1</v>
      </c>
      <c r="J87" s="43">
        <v>5</v>
      </c>
      <c r="K87" s="44">
        <v>71</v>
      </c>
      <c r="L87" s="43">
        <v>7.2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730</v>
      </c>
      <c r="G89" s="19">
        <f t="shared" ref="G89" si="42">SUM(G82:G88)</f>
        <v>19</v>
      </c>
      <c r="H89" s="19">
        <f t="shared" ref="H89" si="43">SUM(H82:H88)</f>
        <v>16</v>
      </c>
      <c r="I89" s="19">
        <f t="shared" ref="I89" si="44">SUM(I82:I88)</f>
        <v>121</v>
      </c>
      <c r="J89" s="19">
        <f t="shared" ref="J89:L89" si="45">SUM(J82:J88)</f>
        <v>809</v>
      </c>
      <c r="K89" s="25"/>
      <c r="L89" s="19">
        <f t="shared" si="45"/>
        <v>78.72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730</v>
      </c>
      <c r="G100" s="32">
        <f t="shared" ref="G100" si="50">G89+G99</f>
        <v>19</v>
      </c>
      <c r="H100" s="32">
        <f t="shared" ref="H100" si="51">H89+H99</f>
        <v>16</v>
      </c>
      <c r="I100" s="32">
        <f t="shared" ref="I100" si="52">I89+I99</f>
        <v>121</v>
      </c>
      <c r="J100" s="32">
        <f t="shared" ref="J100:L100" si="53">J89+J99</f>
        <v>809</v>
      </c>
      <c r="K100" s="32"/>
      <c r="L100" s="32">
        <f t="shared" si="53"/>
        <v>78.72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250</v>
      </c>
      <c r="G101" s="40">
        <v>34</v>
      </c>
      <c r="H101" s="40">
        <v>18</v>
      </c>
      <c r="I101" s="40">
        <v>62</v>
      </c>
      <c r="J101" s="40">
        <v>430</v>
      </c>
      <c r="K101" s="41">
        <v>295.30200000000002</v>
      </c>
      <c r="L101" s="40">
        <v>56.95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1</v>
      </c>
      <c r="H103" s="43">
        <v>0</v>
      </c>
      <c r="I103" s="43">
        <v>20</v>
      </c>
      <c r="J103" s="43">
        <v>61</v>
      </c>
      <c r="K103" s="44">
        <v>167</v>
      </c>
      <c r="L103" s="43">
        <v>2.5299999999999998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80</v>
      </c>
      <c r="G104" s="43">
        <v>6</v>
      </c>
      <c r="H104" s="43">
        <v>1</v>
      </c>
      <c r="I104" s="43">
        <v>43</v>
      </c>
      <c r="J104" s="43">
        <v>200</v>
      </c>
      <c r="K104" s="44"/>
      <c r="L104" s="43">
        <v>4.9000000000000004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58</v>
      </c>
      <c r="F106" s="43">
        <v>15</v>
      </c>
      <c r="G106" s="43">
        <v>0</v>
      </c>
      <c r="H106" s="43">
        <v>0</v>
      </c>
      <c r="I106" s="43">
        <v>0</v>
      </c>
      <c r="J106" s="43">
        <v>5</v>
      </c>
      <c r="K106" s="44"/>
      <c r="L106" s="43">
        <v>8.25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41</v>
      </c>
      <c r="H108" s="19">
        <f t="shared" si="54"/>
        <v>19</v>
      </c>
      <c r="I108" s="19">
        <f t="shared" si="54"/>
        <v>125</v>
      </c>
      <c r="J108" s="19">
        <f t="shared" si="54"/>
        <v>696</v>
      </c>
      <c r="K108" s="25"/>
      <c r="L108" s="19">
        <f t="shared" ref="L108" si="55">SUM(L101:L107)</f>
        <v>72.63000000000001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545</v>
      </c>
      <c r="G119" s="32">
        <f t="shared" ref="G119" si="58">G108+G118</f>
        <v>41</v>
      </c>
      <c r="H119" s="32">
        <f t="shared" ref="H119" si="59">H108+H118</f>
        <v>19</v>
      </c>
      <c r="I119" s="32">
        <f t="shared" ref="I119" si="60">I108+I118</f>
        <v>125</v>
      </c>
      <c r="J119" s="32">
        <f t="shared" ref="J119:L119" si="61">J108+J118</f>
        <v>696</v>
      </c>
      <c r="K119" s="32"/>
      <c r="L119" s="32">
        <f t="shared" si="61"/>
        <v>72.63000000000001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240</v>
      </c>
      <c r="G120" s="40">
        <v>24</v>
      </c>
      <c r="H120" s="40">
        <v>22</v>
      </c>
      <c r="I120" s="40">
        <v>29</v>
      </c>
      <c r="J120" s="40">
        <v>469</v>
      </c>
      <c r="K120" s="41">
        <v>295.17099999999999</v>
      </c>
      <c r="L120" s="40">
        <v>68.83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3</v>
      </c>
      <c r="H122" s="43">
        <v>2</v>
      </c>
      <c r="I122" s="43">
        <v>17</v>
      </c>
      <c r="J122" s="43">
        <v>104</v>
      </c>
      <c r="K122" s="44">
        <v>379</v>
      </c>
      <c r="L122" s="43">
        <v>8.9600000000000009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80</v>
      </c>
      <c r="G123" s="43">
        <v>6</v>
      </c>
      <c r="H123" s="43">
        <v>1</v>
      </c>
      <c r="I123" s="43">
        <v>43</v>
      </c>
      <c r="J123" s="43">
        <v>200</v>
      </c>
      <c r="K123" s="44"/>
      <c r="L123" s="43">
        <v>4.9000000000000004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33</v>
      </c>
      <c r="H127" s="19">
        <f t="shared" si="62"/>
        <v>25</v>
      </c>
      <c r="I127" s="19">
        <f t="shared" si="62"/>
        <v>89</v>
      </c>
      <c r="J127" s="19">
        <f t="shared" si="62"/>
        <v>773</v>
      </c>
      <c r="K127" s="25"/>
      <c r="L127" s="19">
        <f t="shared" ref="L127" si="63">SUM(L120:L126)</f>
        <v>82.69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520</v>
      </c>
      <c r="G138" s="32">
        <f t="shared" ref="G138" si="66">G127+G137</f>
        <v>33</v>
      </c>
      <c r="H138" s="32">
        <f t="shared" ref="H138" si="67">H127+H137</f>
        <v>25</v>
      </c>
      <c r="I138" s="32">
        <f t="shared" ref="I138" si="68">I127+I137</f>
        <v>89</v>
      </c>
      <c r="J138" s="32">
        <f t="shared" ref="J138:L138" si="69">J127+J137</f>
        <v>773</v>
      </c>
      <c r="K138" s="32"/>
      <c r="L138" s="32">
        <f t="shared" si="69"/>
        <v>82.69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240</v>
      </c>
      <c r="G139" s="40">
        <v>17</v>
      </c>
      <c r="H139" s="40">
        <v>27</v>
      </c>
      <c r="I139" s="40">
        <v>38</v>
      </c>
      <c r="J139" s="40">
        <v>519</v>
      </c>
      <c r="K139" s="41">
        <v>284.202</v>
      </c>
      <c r="L139" s="40">
        <v>47.31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0</v>
      </c>
      <c r="H141" s="43">
        <v>0</v>
      </c>
      <c r="I141" s="43">
        <v>15</v>
      </c>
      <c r="J141" s="43">
        <v>62</v>
      </c>
      <c r="K141" s="44">
        <v>377</v>
      </c>
      <c r="L141" s="43">
        <v>3.65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80</v>
      </c>
      <c r="G142" s="43">
        <v>6</v>
      </c>
      <c r="H142" s="43">
        <v>1</v>
      </c>
      <c r="I142" s="43">
        <v>43</v>
      </c>
      <c r="J142" s="43">
        <v>200</v>
      </c>
      <c r="K142" s="44"/>
      <c r="L142" s="43">
        <v>4.9000000000000004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23</v>
      </c>
      <c r="H146" s="19">
        <f t="shared" si="70"/>
        <v>28</v>
      </c>
      <c r="I146" s="19">
        <f t="shared" si="70"/>
        <v>96</v>
      </c>
      <c r="J146" s="19">
        <f t="shared" si="70"/>
        <v>781</v>
      </c>
      <c r="K146" s="25"/>
      <c r="L146" s="19">
        <f t="shared" ref="L146" si="71">SUM(L139:L145)</f>
        <v>55.86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520</v>
      </c>
      <c r="G157" s="32">
        <f t="shared" ref="G157" si="74">G146+G156</f>
        <v>23</v>
      </c>
      <c r="H157" s="32">
        <f t="shared" ref="H157" si="75">H146+H156</f>
        <v>28</v>
      </c>
      <c r="I157" s="32">
        <f t="shared" ref="I157" si="76">I146+I156</f>
        <v>96</v>
      </c>
      <c r="J157" s="32">
        <f t="shared" ref="J157:L157" si="77">J146+J156</f>
        <v>781</v>
      </c>
      <c r="K157" s="32"/>
      <c r="L157" s="32">
        <f t="shared" si="77"/>
        <v>55.86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240</v>
      </c>
      <c r="G158" s="40">
        <v>16</v>
      </c>
      <c r="H158" s="40">
        <v>13</v>
      </c>
      <c r="I158" s="40">
        <v>34</v>
      </c>
      <c r="J158" s="40">
        <v>323</v>
      </c>
      <c r="K158" s="41">
        <v>235.12799999999999</v>
      </c>
      <c r="L158" s="40">
        <v>51.53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>
        <v>0</v>
      </c>
      <c r="H160" s="43">
        <v>0</v>
      </c>
      <c r="I160" s="43">
        <v>22</v>
      </c>
      <c r="J160" s="43">
        <v>88</v>
      </c>
      <c r="K160" s="44">
        <v>342</v>
      </c>
      <c r="L160" s="43">
        <v>6.96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80</v>
      </c>
      <c r="G161" s="43">
        <v>6</v>
      </c>
      <c r="H161" s="43">
        <v>1</v>
      </c>
      <c r="I161" s="43">
        <v>43</v>
      </c>
      <c r="J161" s="43">
        <v>200</v>
      </c>
      <c r="K161" s="44"/>
      <c r="L161" s="43">
        <v>4.9000000000000004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22</v>
      </c>
      <c r="H165" s="19">
        <f t="shared" si="78"/>
        <v>14</v>
      </c>
      <c r="I165" s="19">
        <f t="shared" si="78"/>
        <v>99</v>
      </c>
      <c r="J165" s="19">
        <f t="shared" si="78"/>
        <v>611</v>
      </c>
      <c r="K165" s="25"/>
      <c r="L165" s="19">
        <f t="shared" ref="L165" si="79">SUM(L158:L164)</f>
        <v>63.39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520</v>
      </c>
      <c r="G176" s="32">
        <f t="shared" ref="G176" si="82">G165+G175</f>
        <v>22</v>
      </c>
      <c r="H176" s="32">
        <f t="shared" ref="H176" si="83">H165+H175</f>
        <v>14</v>
      </c>
      <c r="I176" s="32">
        <f t="shared" ref="I176" si="84">I165+I175</f>
        <v>99</v>
      </c>
      <c r="J176" s="32">
        <f t="shared" ref="J176:L176" si="85">J165+J175</f>
        <v>611</v>
      </c>
      <c r="K176" s="32"/>
      <c r="L176" s="32">
        <f t="shared" si="85"/>
        <v>63.39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240</v>
      </c>
      <c r="G177" s="40">
        <v>19</v>
      </c>
      <c r="H177" s="40">
        <v>26</v>
      </c>
      <c r="I177" s="40">
        <v>41</v>
      </c>
      <c r="J177" s="40">
        <v>538</v>
      </c>
      <c r="K177" s="41">
        <v>290.30200000000002</v>
      </c>
      <c r="L177" s="40">
        <v>59.97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1</v>
      </c>
      <c r="H179" s="43">
        <v>0</v>
      </c>
      <c r="I179" s="43">
        <v>19</v>
      </c>
      <c r="J179" s="43">
        <v>83</v>
      </c>
      <c r="K179" s="44" t="s">
        <v>66</v>
      </c>
      <c r="L179" s="43">
        <v>10.4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80</v>
      </c>
      <c r="G180" s="43">
        <v>6</v>
      </c>
      <c r="H180" s="43">
        <v>1</v>
      </c>
      <c r="I180" s="43">
        <v>43</v>
      </c>
      <c r="J180" s="43">
        <v>200</v>
      </c>
      <c r="K180" s="44"/>
      <c r="L180" s="43">
        <v>4.9000000000000004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26</v>
      </c>
      <c r="H184" s="19">
        <f t="shared" si="86"/>
        <v>27</v>
      </c>
      <c r="I184" s="19">
        <f t="shared" si="86"/>
        <v>103</v>
      </c>
      <c r="J184" s="19">
        <f t="shared" si="86"/>
        <v>821</v>
      </c>
      <c r="K184" s="25"/>
      <c r="L184" s="19">
        <f t="shared" ref="L184" si="87">SUM(L177:L183)</f>
        <v>75.27000000000001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90">G184+G194</f>
        <v>26</v>
      </c>
      <c r="H195" s="32">
        <f t="shared" ref="H195" si="91">H184+H194</f>
        <v>27</v>
      </c>
      <c r="I195" s="32">
        <f t="shared" ref="I195" si="92">I184+I194</f>
        <v>103</v>
      </c>
      <c r="J195" s="32">
        <f t="shared" ref="J195:L195" si="93">J184+J194</f>
        <v>821</v>
      </c>
      <c r="K195" s="32"/>
      <c r="L195" s="32">
        <f t="shared" si="93"/>
        <v>75.27000000000001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</v>
      </c>
      <c r="H196" s="34">
        <f t="shared" si="94"/>
        <v>21.2</v>
      </c>
      <c r="I196" s="34">
        <f t="shared" si="94"/>
        <v>104.2</v>
      </c>
      <c r="J196" s="34">
        <f t="shared" si="94"/>
        <v>732.3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76.402999999999992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НР</cp:lastModifiedBy>
  <cp:lastPrinted>2024-02-01T14:15:41Z</cp:lastPrinted>
  <dcterms:created xsi:type="dcterms:W3CDTF">2022-05-16T14:23:56Z</dcterms:created>
  <dcterms:modified xsi:type="dcterms:W3CDTF">2026-05-12T10:37:13Z</dcterms:modified>
</cp:coreProperties>
</file>